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G:\Unidades compartidas\Área Energías Renovables\Programas\4. Escuelas Rurales\1. Araucanía\8. Sistema solar fotovoltaico (2 Escuela Araucanía 2024)\1.- Publicacion\Anexos\"/>
    </mc:Choice>
  </mc:AlternateContent>
  <xr:revisionPtr revIDLastSave="0" documentId="13_ncr:1_{1013C928-F426-463E-8A68-28EA07D376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N°3" sheetId="1" r:id="rId1"/>
  </sheets>
  <definedNames>
    <definedName name="_xlnm.Print_Area" localSheetId="0">'ANEXO N°3'!$A$1:$J$89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ujLfMFQVGvFKlxpRX8CiSBxJgSA=="/>
    </ext>
  </extLst>
</workbook>
</file>

<file path=xl/calcChain.xml><?xml version="1.0" encoding="utf-8"?>
<calcChain xmlns="http://schemas.openxmlformats.org/spreadsheetml/2006/main">
  <c r="H30" i="1" l="1"/>
  <c r="H29" i="1"/>
  <c r="H55" i="1" l="1"/>
  <c r="H56" i="1"/>
  <c r="H57" i="1"/>
  <c r="H31" i="1"/>
  <c r="H32" i="1"/>
  <c r="H58" i="1" l="1"/>
  <c r="H54" i="1"/>
  <c r="H53" i="1"/>
  <c r="H52" i="1"/>
  <c r="H51" i="1"/>
  <c r="H50" i="1"/>
  <c r="H49" i="1"/>
  <c r="H48" i="1"/>
  <c r="H47" i="1"/>
  <c r="H46" i="1"/>
  <c r="H45" i="1"/>
  <c r="H60" i="1" l="1"/>
  <c r="H62" i="1" s="1"/>
  <c r="H61" i="1" l="1"/>
  <c r="H63" i="1"/>
  <c r="H64" i="1" s="1"/>
  <c r="H65" i="1" s="1"/>
  <c r="H66" i="1" s="1"/>
  <c r="G72" i="1" s="1"/>
  <c r="H72" i="1" l="1"/>
  <c r="H18" i="1"/>
  <c r="H19" i="1"/>
  <c r="H20" i="1"/>
  <c r="H21" i="1"/>
  <c r="H22" i="1"/>
  <c r="H23" i="1"/>
  <c r="H24" i="1"/>
  <c r="H25" i="1"/>
  <c r="H27" i="1" l="1"/>
  <c r="H33" i="1"/>
  <c r="H28" i="1"/>
  <c r="H26" i="1"/>
  <c r="H17" i="1"/>
  <c r="H16" i="1"/>
  <c r="H15" i="1"/>
  <c r="H35" i="1" l="1"/>
  <c r="H37" i="1" s="1"/>
  <c r="H36" i="1" l="1"/>
  <c r="H38" i="1" s="1"/>
  <c r="H39" i="1" s="1"/>
  <c r="H40" i="1" s="1"/>
  <c r="H41" i="1" s="1"/>
  <c r="G71" i="1" s="1"/>
  <c r="H71" i="1" s="1"/>
  <c r="H73" i="1" l="1"/>
</calcChain>
</file>

<file path=xl/sharedStrings.xml><?xml version="1.0" encoding="utf-8"?>
<sst xmlns="http://schemas.openxmlformats.org/spreadsheetml/2006/main" count="160" uniqueCount="103">
  <si>
    <t>Nombre Oferente</t>
  </si>
  <si>
    <t>Ítem</t>
  </si>
  <si>
    <t xml:space="preserve">Descripción  </t>
  </si>
  <si>
    <t>Unidad</t>
  </si>
  <si>
    <t xml:space="preserve">Cantidad </t>
  </si>
  <si>
    <t>Precio U</t>
  </si>
  <si>
    <t xml:space="preserve">Precio Total </t>
  </si>
  <si>
    <t>1.1</t>
  </si>
  <si>
    <t xml:space="preserve">Ingeniería de detalle </t>
  </si>
  <si>
    <t>HH</t>
  </si>
  <si>
    <t>1.2</t>
  </si>
  <si>
    <t xml:space="preserve">Unidad </t>
  </si>
  <si>
    <t>1.3</t>
  </si>
  <si>
    <t>1.4</t>
  </si>
  <si>
    <t>GL</t>
  </si>
  <si>
    <t>1.5</t>
  </si>
  <si>
    <t xml:space="preserve">Otros equipos y Materiales del Sistema </t>
  </si>
  <si>
    <t>1.6</t>
  </si>
  <si>
    <t xml:space="preserve">Mano de Obra </t>
  </si>
  <si>
    <t>1.7</t>
  </si>
  <si>
    <t xml:space="preserve">Gastos  Administrativos </t>
  </si>
  <si>
    <t>1.8</t>
  </si>
  <si>
    <t xml:space="preserve">GL  </t>
  </si>
  <si>
    <t>1.9</t>
  </si>
  <si>
    <t>1.10</t>
  </si>
  <si>
    <t>Otros</t>
  </si>
  <si>
    <t>1.11</t>
  </si>
  <si>
    <t>1.12</t>
  </si>
  <si>
    <t>1.13</t>
  </si>
  <si>
    <t>1.14</t>
  </si>
  <si>
    <t>Inversor</t>
  </si>
  <si>
    <t xml:space="preserve">La Agencia podrá solicitar aclaración y justificación </t>
  </si>
  <si>
    <t>Nombre del oferente</t>
  </si>
  <si>
    <t xml:space="preserve">Firma del </t>
  </si>
  <si>
    <t xml:space="preserve">y Representante Legal </t>
  </si>
  <si>
    <t xml:space="preserve">Representante legal </t>
  </si>
  <si>
    <t xml:space="preserve">FECHA: </t>
  </si>
  <si>
    <t>COSTO TOTAL</t>
  </si>
  <si>
    <t xml:space="preserve">Módulos Fotovoltaicos </t>
  </si>
  <si>
    <t>Regulador de carga</t>
  </si>
  <si>
    <t>Sistema de Almacenamiento (Baterías+BMS)</t>
  </si>
  <si>
    <t xml:space="preserve">OFERTA ECONÓMICA
</t>
  </si>
  <si>
    <t>Anexo N°3</t>
  </si>
  <si>
    <t xml:space="preserve">GL </t>
  </si>
  <si>
    <t xml:space="preserve">2. VALOR TOTAL DE LA OFERTA </t>
  </si>
  <si>
    <t>ADQUISICIÓN E IMPLEMENTACIÓN DE SISTEMAS DE GENERACIÓN FOTOVOLTAICA CON Y SIN ALMACENAMIENTO PARA ESCUELAS RURALES DE LAS COMUNAS DE FREIRE Y LONQUIMAY</t>
  </si>
  <si>
    <t xml:space="preserve">1 proyecto de este tipo </t>
  </si>
  <si>
    <t>Gabinete contenedor de equipos IP55</t>
  </si>
  <si>
    <t>VALOR NETO POR CADA SISTEMA DE ESTE TIPO</t>
  </si>
  <si>
    <t>2.1</t>
  </si>
  <si>
    <t>2.2</t>
  </si>
  <si>
    <t xml:space="preserve">Costo Módulos Fotovoltaicos </t>
  </si>
  <si>
    <t>2.3</t>
  </si>
  <si>
    <t>2.4</t>
  </si>
  <si>
    <t>2.5</t>
  </si>
  <si>
    <t>2.6</t>
  </si>
  <si>
    <t>2.7</t>
  </si>
  <si>
    <t>2.8</t>
  </si>
  <si>
    <t>Trámite de conexión ley N° 21.118</t>
  </si>
  <si>
    <t>2.9</t>
  </si>
  <si>
    <t>Medidor bidireccional</t>
  </si>
  <si>
    <t>2.10</t>
  </si>
  <si>
    <t>Mantenimiento: uno durante el primer año</t>
  </si>
  <si>
    <t>2.11</t>
  </si>
  <si>
    <t>2.12</t>
  </si>
  <si>
    <t>2.13</t>
  </si>
  <si>
    <t>2.14</t>
  </si>
  <si>
    <t xml:space="preserve">Subalimentadores </t>
  </si>
  <si>
    <r>
      <t xml:space="preserve">1.  ESCUELA QUINQUEN: </t>
    </r>
    <r>
      <rPr>
        <sz val="11"/>
        <color theme="1"/>
        <rFont val="Calibri"/>
        <family val="2"/>
      </rPr>
      <t>SISTEMA FV CON ALMACENAMIENTO Y NORMALIZACION DE ALIMENTADORES Y TABLEROS PRINCIPALES</t>
    </r>
  </si>
  <si>
    <r>
      <t xml:space="preserve">2.  ESCUELA MAHUIDACHE: </t>
    </r>
    <r>
      <rPr>
        <sz val="11"/>
        <color theme="1"/>
        <rFont val="Calibri"/>
        <family val="2"/>
      </rPr>
      <t>SISTEMA FV CON INYECCIÓN A RED, NORMALIZACION DE ALIMENTADORES, TABLERO GENERAL Y MONITORIZACIÓN DE CONSUMO DOS TABLEROS.</t>
    </r>
  </si>
  <si>
    <t>Nuevo Tablero General</t>
  </si>
  <si>
    <t>Subalimentadores</t>
  </si>
  <si>
    <t>unidad</t>
  </si>
  <si>
    <t>Sistema monitoreo consumo de 2 tableros</t>
  </si>
  <si>
    <t>COSTO DIRECTO PARA CADA SISTEMA DE ESTE TIPO  (1.1 al 1.14)</t>
  </si>
  <si>
    <t>GASTOS GENERALES PARA CADA SISTEMA DE ESTE TIPO  , (% sobre 1.15)</t>
  </si>
  <si>
    <t>UTILIDADES SISTEMAS DE ESTE TIPO (% sobre 1.16)</t>
  </si>
  <si>
    <t>I.V.A. SISTEMAS DE ESTE TIPO (% sobre 1.18)</t>
  </si>
  <si>
    <t xml:space="preserve">VALOR TOTAL UNITARIO PROYECTO ESCUELA QUINQUEN </t>
  </si>
  <si>
    <t>COSTO TOTAL PROYECTO ESCUELA QUINQUEN</t>
  </si>
  <si>
    <t>VALOR TOTAL UNITARIO PROYECTO ESCUELA MAHUIDACHE</t>
  </si>
  <si>
    <t>COSTO TOTAL PROYECTO ESCUELA MAHUIDACHE</t>
  </si>
  <si>
    <t>Proyecto Escuela QUINQUEN</t>
  </si>
  <si>
    <t>Proyecto Escuela MAHUIDACHE</t>
  </si>
  <si>
    <r>
      <rPr>
        <b/>
        <u/>
        <sz val="14"/>
        <color theme="1"/>
        <rFont val="Calibri"/>
        <family val="2"/>
      </rPr>
      <t xml:space="preserve"> 1. PROYECTO ESCUELA QUINQUEN;</t>
    </r>
    <r>
      <rPr>
        <b/>
        <sz val="14"/>
        <color theme="1"/>
        <rFont val="Calibri"/>
        <family val="2"/>
      </rPr>
      <t xml:space="preserve">
</t>
    </r>
    <r>
      <rPr>
        <sz val="14"/>
        <color theme="1"/>
        <rFont val="Calibri"/>
        <family val="2"/>
      </rPr>
      <t>-GENERADOR ENERGÍA RENOVABLE CON ALMACENAMIENTO, CON INYECCIÓN A RED
(4 kWp paneles /5 kVA inversor/14 kWh baterías )
-NORMALIZACIÓN DE ALIMENTADORES Y TABLEROS ELÉCTRICOS</t>
    </r>
  </si>
  <si>
    <t>Estructura de Anclaje/soporte a piso/cierre perimetral</t>
  </si>
  <si>
    <t>Obras eléctricas requeridas en Anexo 6 y Anexo 7</t>
  </si>
  <si>
    <t>Trámite de certificación TE4 /Aumento de empalme</t>
  </si>
  <si>
    <t>Sistema de monitoreo / señales de aviso en escuela</t>
  </si>
  <si>
    <t>Informes remotos de operación 
(3 durante los primeros 6 meses de operación)</t>
  </si>
  <si>
    <t>Tableros electricos (TG, TT, TDG,Tgenerador)</t>
  </si>
  <si>
    <t>Estructura de Anclaje/coplanar a techo</t>
  </si>
  <si>
    <r>
      <rPr>
        <b/>
        <u/>
        <sz val="14"/>
        <color theme="1"/>
        <rFont val="Calibri"/>
        <family val="2"/>
      </rPr>
      <t xml:space="preserve">2. PROYECTO ESCUELA MAHUIDACHE: </t>
    </r>
    <r>
      <rPr>
        <b/>
        <sz val="14"/>
        <color theme="1"/>
        <rFont val="Calibri"/>
        <family val="2"/>
      </rPr>
      <t xml:space="preserve">
</t>
    </r>
    <r>
      <rPr>
        <sz val="14"/>
        <color theme="1"/>
        <rFont val="Calibri"/>
        <family val="2"/>
      </rPr>
      <t>-GENERADOR ENERGÍA RENOVABLE CON INYECCIÓN A RED
-(4 kWp paneles /4 kVA inversor)
-NORMALIZACIÓN DE TABLEROS ELÉCTRICOS</t>
    </r>
  </si>
  <si>
    <t>1.15</t>
  </si>
  <si>
    <t>1.16</t>
  </si>
  <si>
    <t>1.17</t>
  </si>
  <si>
    <t>1.18</t>
  </si>
  <si>
    <t>1.19</t>
  </si>
  <si>
    <t>COSTO DIRECTO PARA CADA SISTEMA DE ESTE TIPO  (1.1 al 1.19)</t>
  </si>
  <si>
    <t>GASTOS GENERALES PARA CADA SISTEMA DE ESTE TIPO  , (% sobre 1.20)</t>
  </si>
  <si>
    <t>I.V.A. SISTEMAS DE ESTE TIPO (% sobre 1.23)</t>
  </si>
  <si>
    <t>UTILIDADES SISTEMAS DE ESTE TIPO (% sobre 1.20)</t>
  </si>
  <si>
    <r>
      <rPr>
        <b/>
        <sz val="12"/>
        <color theme="1"/>
        <rFont val="Calibri"/>
        <family val="2"/>
      </rPr>
      <t>Nota: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Se deberá especificar cada uno de los costos en detalle. Puede agregar más filas si lo considera necesario.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</si>
</sst>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$&quot;* #,##0_ ;_ &quot;$&quot;* \-#,##0_ ;_ &quot;$&quot;* &quot;-&quot;_ ;_ @_ "/>
    <numFmt numFmtId="165" formatCode="&quot;$&quot;\ #,##0"/>
  </numFmts>
  <fonts count="16" x14ac:knownFonts="1">
    <font>
      <sz val="11"/>
      <color theme="1"/>
      <name val="Arial"/>
    </font>
    <font>
      <b/>
      <sz val="14"/>
      <color theme="1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color rgb="FFFF0000"/>
      <name val="Calibri"/>
      <family val="2"/>
    </font>
    <font>
      <b/>
      <sz val="13"/>
      <color theme="1"/>
      <name val="Calibri"/>
      <family val="2"/>
    </font>
    <font>
      <sz val="8"/>
      <name val="Arial"/>
      <family val="2"/>
    </font>
    <font>
      <sz val="11"/>
      <color theme="0"/>
      <name val="Arial"/>
      <family val="2"/>
    </font>
    <font>
      <b/>
      <sz val="18"/>
      <color theme="1"/>
      <name val="Calibri"/>
      <family val="2"/>
    </font>
    <font>
      <sz val="18"/>
      <name val="Arial"/>
      <family val="2"/>
    </font>
    <font>
      <b/>
      <sz val="16"/>
      <color theme="1"/>
      <name val="Calibri"/>
      <family val="2"/>
    </font>
    <font>
      <sz val="16"/>
      <name val="Arial"/>
      <family val="2"/>
    </font>
    <font>
      <sz val="14"/>
      <color theme="1"/>
      <name val="Calibri"/>
      <family val="2"/>
    </font>
    <font>
      <b/>
      <u/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8DB3E2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8DB3E2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/>
      <top style="medium">
        <color rgb="FFFF0000"/>
      </top>
      <bottom/>
      <diagonal/>
    </border>
    <border>
      <left/>
      <right style="thin">
        <color rgb="FF8DB3E2"/>
      </right>
      <top/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4" fontId="4" fillId="0" borderId="0" xfId="0" applyNumberFormat="1" applyFont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49" fontId="4" fillId="2" borderId="19" xfId="0" applyNumberFormat="1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center"/>
    </xf>
    <xf numFmtId="3" fontId="6" fillId="0" borderId="21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5" fillId="2" borderId="22" xfId="0" applyNumberFormat="1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center"/>
    </xf>
    <xf numFmtId="49" fontId="4" fillId="2" borderId="26" xfId="0" applyNumberFormat="1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center"/>
    </xf>
    <xf numFmtId="3" fontId="6" fillId="0" borderId="28" xfId="0" applyNumberFormat="1" applyFont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10" fontId="6" fillId="0" borderId="21" xfId="0" applyNumberFormat="1" applyFont="1" applyBorder="1"/>
    <xf numFmtId="10" fontId="4" fillId="2" borderId="7" xfId="0" applyNumberFormat="1" applyFont="1" applyFill="1" applyBorder="1"/>
    <xf numFmtId="164" fontId="6" fillId="0" borderId="39" xfId="0" applyNumberFormat="1" applyFont="1" applyBorder="1" applyAlignment="1">
      <alignment horizontal="center"/>
    </xf>
    <xf numFmtId="4" fontId="4" fillId="0" borderId="0" xfId="0" applyNumberFormat="1" applyFont="1"/>
    <xf numFmtId="165" fontId="4" fillId="0" borderId="0" xfId="0" applyNumberFormat="1" applyFont="1"/>
    <xf numFmtId="0" fontId="4" fillId="0" borderId="40" xfId="0" applyFont="1" applyBorder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42" xfId="0" applyFont="1" applyBorder="1"/>
    <xf numFmtId="49" fontId="4" fillId="2" borderId="34" xfId="0" applyNumberFormat="1" applyFont="1" applyFill="1" applyBorder="1" applyAlignment="1">
      <alignment horizontal="left" vertical="center"/>
    </xf>
    <xf numFmtId="0" fontId="9" fillId="0" borderId="0" xfId="0" applyFont="1"/>
    <xf numFmtId="0" fontId="2" fillId="0" borderId="0" xfId="0" applyFont="1"/>
    <xf numFmtId="0" fontId="4" fillId="2" borderId="33" xfId="0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left" vertical="center" wrapText="1"/>
    </xf>
    <xf numFmtId="0" fontId="3" fillId="2" borderId="44" xfId="0" applyFont="1" applyFill="1" applyBorder="1" applyAlignment="1">
      <alignment horizontal="left"/>
    </xf>
    <xf numFmtId="0" fontId="5" fillId="2" borderId="29" xfId="0" applyFont="1" applyFill="1" applyBorder="1" applyAlignment="1">
      <alignment horizontal="center"/>
    </xf>
    <xf numFmtId="49" fontId="4" fillId="2" borderId="37" xfId="0" applyNumberFormat="1" applyFont="1" applyFill="1" applyBorder="1" applyAlignment="1">
      <alignment horizontal="left" vertical="center"/>
    </xf>
    <xf numFmtId="0" fontId="4" fillId="2" borderId="36" xfId="0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3" fontId="6" fillId="0" borderId="45" xfId="0" applyNumberFormat="1" applyFont="1" applyBorder="1" applyAlignment="1">
      <alignment horizontal="center"/>
    </xf>
    <xf numFmtId="0" fontId="3" fillId="2" borderId="43" xfId="0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left" vertical="center"/>
    </xf>
    <xf numFmtId="2" fontId="4" fillId="2" borderId="23" xfId="0" applyNumberFormat="1" applyFont="1" applyFill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3" fontId="2" fillId="0" borderId="9" xfId="0" applyNumberFormat="1" applyFont="1" applyBorder="1"/>
    <xf numFmtId="3" fontId="2" fillId="0" borderId="10" xfId="0" applyNumberFormat="1" applyFont="1" applyBorder="1"/>
    <xf numFmtId="0" fontId="1" fillId="2" borderId="11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center"/>
    </xf>
    <xf numFmtId="0" fontId="2" fillId="0" borderId="12" xfId="0" applyFont="1" applyBorder="1"/>
    <xf numFmtId="0" fontId="2" fillId="0" borderId="29" xfId="0" applyFont="1" applyBorder="1"/>
    <xf numFmtId="0" fontId="4" fillId="2" borderId="30" xfId="0" applyFont="1" applyFill="1" applyBorder="1"/>
    <xf numFmtId="0" fontId="2" fillId="0" borderId="31" xfId="0" applyFont="1" applyBorder="1"/>
    <xf numFmtId="0" fontId="2" fillId="0" borderId="32" xfId="0" applyFont="1" applyBorder="1"/>
    <xf numFmtId="3" fontId="4" fillId="2" borderId="33" xfId="0" applyNumberFormat="1" applyFont="1" applyFill="1" applyBorder="1" applyAlignment="1">
      <alignment horizontal="left" vertical="center"/>
    </xf>
    <xf numFmtId="0" fontId="2" fillId="0" borderId="34" xfId="0" applyFont="1" applyBorder="1"/>
    <xf numFmtId="0" fontId="2" fillId="0" borderId="35" xfId="0" applyFont="1" applyBorder="1"/>
    <xf numFmtId="0" fontId="4" fillId="0" borderId="20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4" fontId="4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1" fillId="2" borderId="11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7" fillId="2" borderId="36" xfId="0" applyFont="1" applyFill="1" applyBorder="1" applyAlignment="1">
      <alignment horizontal="left" vertical="center"/>
    </xf>
    <xf numFmtId="0" fontId="2" fillId="0" borderId="37" xfId="0" applyFont="1" applyBorder="1"/>
    <xf numFmtId="0" fontId="2" fillId="0" borderId="38" xfId="0" applyFont="1" applyBorder="1"/>
    <xf numFmtId="49" fontId="4" fillId="2" borderId="33" xfId="0" applyNumberFormat="1" applyFont="1" applyFill="1" applyBorder="1" applyAlignment="1">
      <alignment horizontal="left" vertical="center"/>
    </xf>
    <xf numFmtId="0" fontId="4" fillId="2" borderId="33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/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2" borderId="36" xfId="0" applyFont="1" applyFill="1" applyBorder="1" applyAlignment="1">
      <alignment horizontal="left" vertical="center"/>
    </xf>
    <xf numFmtId="0" fontId="3" fillId="0" borderId="41" xfId="0" applyFont="1" applyBorder="1" applyAlignment="1">
      <alignment horizontal="center"/>
    </xf>
    <xf numFmtId="0" fontId="2" fillId="0" borderId="41" xfId="0" applyFont="1" applyBorder="1"/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NUL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973"/>
  <sheetViews>
    <sheetView tabSelected="1" view="pageBreakPreview" topLeftCell="B53" zoomScaleNormal="70" zoomScaleSheetLayoutView="100" workbookViewId="0">
      <selection activeCell="D81" sqref="D81"/>
    </sheetView>
  </sheetViews>
  <sheetFormatPr baseColWidth="10" defaultColWidth="12.625" defaultRowHeight="15" customHeight="1" x14ac:dyDescent="0.2"/>
  <cols>
    <col min="1" max="1" width="15.25" customWidth="1"/>
    <col min="2" max="2" width="11" customWidth="1"/>
    <col min="3" max="3" width="9" customWidth="1"/>
    <col min="4" max="4" width="42.375" customWidth="1"/>
    <col min="5" max="5" width="12.875" customWidth="1"/>
    <col min="6" max="6" width="11.625" customWidth="1"/>
    <col min="7" max="7" width="16.375" customWidth="1"/>
    <col min="8" max="8" width="18.125" customWidth="1"/>
    <col min="9" max="9" width="9.375" customWidth="1"/>
    <col min="10" max="10" width="11.625" customWidth="1"/>
    <col min="11" max="26" width="9.375" customWidth="1"/>
  </cols>
  <sheetData>
    <row r="1" spans="3:10" ht="14.25" customHeight="1" x14ac:dyDescent="0.2"/>
    <row r="2" spans="3:10" ht="14.25" customHeight="1" x14ac:dyDescent="0.2"/>
    <row r="3" spans="3:10" ht="14.25" customHeight="1" x14ac:dyDescent="0.2"/>
    <row r="4" spans="3:10" ht="14.25" customHeight="1" x14ac:dyDescent="0.2">
      <c r="C4" s="60" t="s">
        <v>42</v>
      </c>
      <c r="D4" s="61"/>
      <c r="E4" s="61"/>
      <c r="F4" s="61"/>
      <c r="G4" s="61"/>
      <c r="H4" s="62"/>
    </row>
    <row r="5" spans="3:10" ht="14.25" customHeight="1" x14ac:dyDescent="0.2">
      <c r="C5" s="63"/>
      <c r="D5" s="64"/>
      <c r="E5" s="64"/>
      <c r="F5" s="64"/>
      <c r="G5" s="64"/>
      <c r="H5" s="65"/>
    </row>
    <row r="6" spans="3:10" ht="35.25" customHeight="1" x14ac:dyDescent="0.2">
      <c r="C6" s="66" t="s">
        <v>41</v>
      </c>
      <c r="D6" s="67"/>
      <c r="E6" s="67"/>
      <c r="F6" s="67"/>
      <c r="G6" s="67"/>
      <c r="H6" s="68"/>
    </row>
    <row r="7" spans="3:10" ht="74.25" customHeight="1" x14ac:dyDescent="0.2">
      <c r="C7" s="69" t="s">
        <v>45</v>
      </c>
      <c r="D7" s="70"/>
      <c r="E7" s="70"/>
      <c r="F7" s="70"/>
      <c r="G7" s="70"/>
      <c r="H7" s="71"/>
    </row>
    <row r="8" spans="3:10" ht="14.25" customHeight="1" thickBot="1" x14ac:dyDescent="0.25"/>
    <row r="9" spans="3:10" ht="13.5" customHeight="1" thickBot="1" x14ac:dyDescent="0.3">
      <c r="D9" s="33" t="s">
        <v>0</v>
      </c>
      <c r="E9" s="72"/>
      <c r="F9" s="73"/>
      <c r="G9" s="73"/>
      <c r="H9" s="74"/>
      <c r="J9" s="29"/>
    </row>
    <row r="10" spans="3:10" ht="48.75" customHeight="1" thickBot="1" x14ac:dyDescent="0.3">
      <c r="D10" s="40" t="s">
        <v>68</v>
      </c>
      <c r="E10" s="43" t="s">
        <v>46</v>
      </c>
      <c r="F10" s="44"/>
      <c r="G10" s="44"/>
      <c r="H10" s="45"/>
      <c r="J10" s="29"/>
    </row>
    <row r="11" spans="3:10" ht="78" customHeight="1" thickBot="1" x14ac:dyDescent="0.3">
      <c r="D11" s="40" t="s">
        <v>69</v>
      </c>
      <c r="E11" s="43" t="s">
        <v>46</v>
      </c>
      <c r="F11" s="44"/>
      <c r="G11" s="44"/>
      <c r="H11" s="45"/>
      <c r="J11" s="29"/>
    </row>
    <row r="12" spans="3:10" ht="14.25" customHeight="1" thickBot="1" x14ac:dyDescent="0.3">
      <c r="E12" s="1"/>
      <c r="F12" s="1"/>
      <c r="G12" s="1"/>
      <c r="H12" s="1"/>
      <c r="J12" s="29"/>
    </row>
    <row r="13" spans="3:10" ht="88.5" customHeight="1" thickBot="1" x14ac:dyDescent="0.25">
      <c r="C13" s="75" t="s">
        <v>84</v>
      </c>
      <c r="D13" s="76"/>
      <c r="E13" s="76"/>
      <c r="F13" s="76"/>
      <c r="G13" s="76"/>
      <c r="H13" s="77"/>
      <c r="J13" s="29"/>
    </row>
    <row r="14" spans="3:10" ht="14.25" customHeight="1" x14ac:dyDescent="0.25">
      <c r="C14" s="2" t="s">
        <v>1</v>
      </c>
      <c r="D14" s="3" t="s">
        <v>2</v>
      </c>
      <c r="E14" s="4" t="s">
        <v>3</v>
      </c>
      <c r="F14" s="4" t="s">
        <v>4</v>
      </c>
      <c r="G14" s="4" t="s">
        <v>5</v>
      </c>
      <c r="H14" s="5" t="s">
        <v>6</v>
      </c>
      <c r="J14" s="29"/>
    </row>
    <row r="15" spans="3:10" ht="14.25" customHeight="1" x14ac:dyDescent="0.25">
      <c r="C15" s="6" t="s">
        <v>7</v>
      </c>
      <c r="D15" s="7" t="s">
        <v>8</v>
      </c>
      <c r="E15" s="8" t="s">
        <v>9</v>
      </c>
      <c r="F15" s="9">
        <v>0</v>
      </c>
      <c r="G15" s="10">
        <v>0</v>
      </c>
      <c r="H15" s="11">
        <f t="shared" ref="H15:H33" si="0">G15*F15</f>
        <v>0</v>
      </c>
      <c r="J15" s="29"/>
    </row>
    <row r="16" spans="3:10" ht="14.25" customHeight="1" x14ac:dyDescent="0.25">
      <c r="C16" s="12" t="s">
        <v>10</v>
      </c>
      <c r="D16" s="13" t="s">
        <v>38</v>
      </c>
      <c r="E16" s="14" t="s">
        <v>11</v>
      </c>
      <c r="F16" s="9">
        <v>0</v>
      </c>
      <c r="G16" s="10">
        <v>0</v>
      </c>
      <c r="H16" s="11">
        <f t="shared" si="0"/>
        <v>0</v>
      </c>
      <c r="J16" s="29"/>
    </row>
    <row r="17" spans="3:10" ht="14.25" customHeight="1" thickBot="1" x14ac:dyDescent="0.3">
      <c r="C17" s="6" t="s">
        <v>12</v>
      </c>
      <c r="D17" s="13" t="s">
        <v>30</v>
      </c>
      <c r="E17" s="14" t="s">
        <v>11</v>
      </c>
      <c r="F17" s="9">
        <v>0</v>
      </c>
      <c r="G17" s="10">
        <v>0</v>
      </c>
      <c r="H17" s="11">
        <f t="shared" si="0"/>
        <v>0</v>
      </c>
      <c r="J17" s="29"/>
    </row>
    <row r="18" spans="3:10" ht="14.25" customHeight="1" thickBot="1" x14ac:dyDescent="0.3">
      <c r="C18" s="6" t="s">
        <v>13</v>
      </c>
      <c r="D18" s="28" t="s">
        <v>39</v>
      </c>
      <c r="E18" s="14" t="s">
        <v>11</v>
      </c>
      <c r="F18" s="9">
        <v>0</v>
      </c>
      <c r="G18" s="10">
        <v>0</v>
      </c>
      <c r="H18" s="11">
        <f t="shared" si="0"/>
        <v>0</v>
      </c>
      <c r="J18" s="29"/>
    </row>
    <row r="19" spans="3:10" ht="14.25" customHeight="1" thickBot="1" x14ac:dyDescent="0.3">
      <c r="C19" s="6" t="s">
        <v>15</v>
      </c>
      <c r="D19" s="28" t="s">
        <v>40</v>
      </c>
      <c r="E19" s="14" t="s">
        <v>14</v>
      </c>
      <c r="F19" s="9">
        <v>0</v>
      </c>
      <c r="G19" s="10">
        <v>0</v>
      </c>
      <c r="H19" s="11">
        <f t="shared" si="0"/>
        <v>0</v>
      </c>
      <c r="J19" s="29"/>
    </row>
    <row r="20" spans="3:10" ht="14.25" customHeight="1" thickBot="1" x14ac:dyDescent="0.3">
      <c r="C20" s="6" t="s">
        <v>17</v>
      </c>
      <c r="D20" s="28" t="s">
        <v>88</v>
      </c>
      <c r="E20" s="31" t="s">
        <v>3</v>
      </c>
      <c r="F20" s="9">
        <v>0</v>
      </c>
      <c r="G20" s="10">
        <v>0</v>
      </c>
      <c r="H20" s="11">
        <f t="shared" si="0"/>
        <v>0</v>
      </c>
      <c r="J20" s="29"/>
    </row>
    <row r="21" spans="3:10" ht="14.25" customHeight="1" thickBot="1" x14ac:dyDescent="0.3">
      <c r="C21" s="6" t="s">
        <v>19</v>
      </c>
      <c r="D21" s="28" t="s">
        <v>47</v>
      </c>
      <c r="E21" s="31" t="s">
        <v>3</v>
      </c>
      <c r="F21" s="9">
        <v>0</v>
      </c>
      <c r="G21" s="10">
        <v>0</v>
      </c>
      <c r="H21" s="11">
        <f t="shared" si="0"/>
        <v>0</v>
      </c>
      <c r="J21" s="29"/>
    </row>
    <row r="22" spans="3:10" ht="14.25" customHeight="1" thickBot="1" x14ac:dyDescent="0.3">
      <c r="C22" s="6" t="s">
        <v>21</v>
      </c>
      <c r="D22" s="13" t="s">
        <v>85</v>
      </c>
      <c r="E22" s="14" t="s">
        <v>14</v>
      </c>
      <c r="F22" s="9">
        <v>0</v>
      </c>
      <c r="G22" s="10">
        <v>0</v>
      </c>
      <c r="H22" s="11">
        <f t="shared" si="0"/>
        <v>0</v>
      </c>
      <c r="J22" s="29"/>
    </row>
    <row r="23" spans="3:10" ht="14.25" customHeight="1" thickBot="1" x14ac:dyDescent="0.3">
      <c r="C23" s="6" t="s">
        <v>23</v>
      </c>
      <c r="D23" s="28" t="s">
        <v>86</v>
      </c>
      <c r="E23" s="14" t="s">
        <v>14</v>
      </c>
      <c r="F23" s="9">
        <v>0</v>
      </c>
      <c r="G23" s="10">
        <v>0</v>
      </c>
      <c r="H23" s="11">
        <f t="shared" si="0"/>
        <v>0</v>
      </c>
      <c r="J23" s="29"/>
    </row>
    <row r="24" spans="3:10" ht="14.25" customHeight="1" thickBot="1" x14ac:dyDescent="0.3">
      <c r="C24" s="6" t="s">
        <v>24</v>
      </c>
      <c r="D24" s="13" t="s">
        <v>16</v>
      </c>
      <c r="E24" s="14" t="s">
        <v>14</v>
      </c>
      <c r="F24" s="9">
        <v>0</v>
      </c>
      <c r="G24" s="10">
        <v>0</v>
      </c>
      <c r="H24" s="11">
        <f t="shared" si="0"/>
        <v>0</v>
      </c>
      <c r="J24" s="29"/>
    </row>
    <row r="25" spans="3:10" ht="14.25" customHeight="1" x14ac:dyDescent="0.25">
      <c r="C25" s="6" t="s">
        <v>26</v>
      </c>
      <c r="D25" s="13" t="s">
        <v>18</v>
      </c>
      <c r="E25" s="14" t="s">
        <v>9</v>
      </c>
      <c r="F25" s="9">
        <v>0</v>
      </c>
      <c r="G25" s="10">
        <v>0</v>
      </c>
      <c r="H25" s="11">
        <f t="shared" si="0"/>
        <v>0</v>
      </c>
      <c r="J25" s="29"/>
    </row>
    <row r="26" spans="3:10" ht="14.25" customHeight="1" thickBot="1" x14ac:dyDescent="0.3">
      <c r="C26" s="6" t="s">
        <v>27</v>
      </c>
      <c r="D26" s="13" t="s">
        <v>20</v>
      </c>
      <c r="E26" s="14" t="s">
        <v>14</v>
      </c>
      <c r="F26" s="9">
        <v>0</v>
      </c>
      <c r="G26" s="10">
        <v>0</v>
      </c>
      <c r="H26" s="11">
        <f t="shared" si="0"/>
        <v>0</v>
      </c>
      <c r="J26" s="29"/>
    </row>
    <row r="27" spans="3:10" ht="14.25" customHeight="1" thickBot="1" x14ac:dyDescent="0.3">
      <c r="C27" s="6" t="s">
        <v>28</v>
      </c>
      <c r="D27" s="13" t="s">
        <v>87</v>
      </c>
      <c r="E27" s="14" t="s">
        <v>22</v>
      </c>
      <c r="F27" s="9">
        <v>0</v>
      </c>
      <c r="G27" s="10">
        <v>0</v>
      </c>
      <c r="H27" s="11">
        <f t="shared" si="0"/>
        <v>0</v>
      </c>
      <c r="J27" s="29"/>
    </row>
    <row r="28" spans="3:10" ht="28.5" customHeight="1" thickBot="1" x14ac:dyDescent="0.3">
      <c r="C28" s="6" t="s">
        <v>29</v>
      </c>
      <c r="D28" s="28" t="s">
        <v>60</v>
      </c>
      <c r="E28" s="14" t="s">
        <v>43</v>
      </c>
      <c r="F28" s="9">
        <v>0</v>
      </c>
      <c r="G28" s="10">
        <v>0</v>
      </c>
      <c r="H28" s="11">
        <f t="shared" si="0"/>
        <v>0</v>
      </c>
      <c r="J28" s="29"/>
    </row>
    <row r="29" spans="3:10" ht="28.5" customHeight="1" thickBot="1" x14ac:dyDescent="0.3">
      <c r="C29" s="6" t="s">
        <v>93</v>
      </c>
      <c r="D29" s="32" t="s">
        <v>89</v>
      </c>
      <c r="E29" s="14" t="s">
        <v>43</v>
      </c>
      <c r="F29" s="9">
        <v>0</v>
      </c>
      <c r="G29" s="10">
        <v>0</v>
      </c>
      <c r="H29" s="11">
        <f t="shared" ref="H29:H30" si="1">G29*F29</f>
        <v>0</v>
      </c>
      <c r="J29" s="29"/>
    </row>
    <row r="30" spans="3:10" ht="28.5" customHeight="1" thickBot="1" x14ac:dyDescent="0.3">
      <c r="C30" s="6" t="s">
        <v>94</v>
      </c>
      <c r="D30" s="28" t="s">
        <v>62</v>
      </c>
      <c r="E30" s="31" t="s">
        <v>22</v>
      </c>
      <c r="F30" s="9">
        <v>0</v>
      </c>
      <c r="G30" s="10">
        <v>0</v>
      </c>
      <c r="H30" s="11">
        <f t="shared" si="1"/>
        <v>0</v>
      </c>
      <c r="J30" s="29"/>
    </row>
    <row r="31" spans="3:10" ht="16.5" thickBot="1" x14ac:dyDescent="0.3">
      <c r="C31" s="6" t="s">
        <v>95</v>
      </c>
      <c r="D31" s="37" t="s">
        <v>90</v>
      </c>
      <c r="E31" s="38" t="s">
        <v>14</v>
      </c>
      <c r="F31" s="39">
        <v>0</v>
      </c>
      <c r="G31" s="10">
        <v>0</v>
      </c>
      <c r="H31" s="11">
        <f t="shared" si="0"/>
        <v>0</v>
      </c>
      <c r="J31" s="29"/>
    </row>
    <row r="32" spans="3:10" ht="16.5" thickBot="1" x14ac:dyDescent="0.3">
      <c r="C32" s="6" t="s">
        <v>96</v>
      </c>
      <c r="D32" s="37" t="s">
        <v>67</v>
      </c>
      <c r="E32" s="38" t="s">
        <v>14</v>
      </c>
      <c r="F32" s="39">
        <v>0</v>
      </c>
      <c r="G32" s="10">
        <v>0</v>
      </c>
      <c r="H32" s="11">
        <f t="shared" si="0"/>
        <v>0</v>
      </c>
      <c r="J32" s="29"/>
    </row>
    <row r="33" spans="3:10" ht="14.25" customHeight="1" thickBot="1" x14ac:dyDescent="0.3">
      <c r="C33" s="6" t="s">
        <v>97</v>
      </c>
      <c r="D33" s="15" t="s">
        <v>25</v>
      </c>
      <c r="E33" s="16" t="s">
        <v>14</v>
      </c>
      <c r="F33" s="17">
        <v>0</v>
      </c>
      <c r="G33" s="10">
        <v>0</v>
      </c>
      <c r="H33" s="11">
        <f t="shared" si="0"/>
        <v>0</v>
      </c>
      <c r="J33" s="29"/>
    </row>
    <row r="34" spans="3:10" ht="14.25" customHeight="1" thickBot="1" x14ac:dyDescent="0.3">
      <c r="C34" s="2" t="s">
        <v>1</v>
      </c>
      <c r="D34" s="47" t="s">
        <v>2</v>
      </c>
      <c r="E34" s="48"/>
      <c r="F34" s="48"/>
      <c r="G34" s="49"/>
      <c r="H34" s="5" t="s">
        <v>6</v>
      </c>
      <c r="J34" s="29"/>
    </row>
    <row r="35" spans="3:10" ht="14.25" customHeight="1" thickBot="1" x14ac:dyDescent="0.3">
      <c r="C35" s="42">
        <v>1.2</v>
      </c>
      <c r="D35" s="50" t="s">
        <v>98</v>
      </c>
      <c r="E35" s="51"/>
      <c r="F35" s="51"/>
      <c r="G35" s="52"/>
      <c r="H35" s="11">
        <f>SUM(H15:H33)</f>
        <v>0</v>
      </c>
      <c r="J35" s="30"/>
    </row>
    <row r="36" spans="3:10" ht="14.25" customHeight="1" thickBot="1" x14ac:dyDescent="0.3">
      <c r="C36" s="12">
        <v>1.21</v>
      </c>
      <c r="D36" s="81" t="s">
        <v>99</v>
      </c>
      <c r="E36" s="54"/>
      <c r="F36" s="54"/>
      <c r="G36" s="19">
        <v>0</v>
      </c>
      <c r="H36" s="11">
        <f>H35*G$36</f>
        <v>0</v>
      </c>
      <c r="J36" s="30"/>
    </row>
    <row r="37" spans="3:10" ht="14.25" customHeight="1" thickBot="1" x14ac:dyDescent="0.3">
      <c r="C37" s="42">
        <v>1.22</v>
      </c>
      <c r="D37" s="53" t="s">
        <v>101</v>
      </c>
      <c r="E37" s="54"/>
      <c r="F37" s="54"/>
      <c r="G37" s="19">
        <v>0</v>
      </c>
      <c r="H37" s="11">
        <f>H35*G$37</f>
        <v>0</v>
      </c>
      <c r="J37" s="30"/>
    </row>
    <row r="38" spans="3:10" ht="14.25" customHeight="1" thickBot="1" x14ac:dyDescent="0.3">
      <c r="C38" s="12">
        <v>1.23</v>
      </c>
      <c r="D38" s="82" t="s">
        <v>48</v>
      </c>
      <c r="E38" s="54"/>
      <c r="F38" s="54"/>
      <c r="G38" s="55"/>
      <c r="H38" s="11">
        <f>SUM(H35:H37)</f>
        <v>0</v>
      </c>
      <c r="J38" s="30"/>
    </row>
    <row r="39" spans="3:10" ht="14.25" customHeight="1" thickBot="1" x14ac:dyDescent="0.3">
      <c r="C39" s="42">
        <v>1.24</v>
      </c>
      <c r="D39" s="53" t="s">
        <v>100</v>
      </c>
      <c r="E39" s="54"/>
      <c r="F39" s="55"/>
      <c r="G39" s="20">
        <v>0.19</v>
      </c>
      <c r="H39" s="11">
        <f>H38*G$39</f>
        <v>0</v>
      </c>
      <c r="J39" s="30"/>
    </row>
    <row r="40" spans="3:10" ht="14.25" customHeight="1" thickBot="1" x14ac:dyDescent="0.3">
      <c r="C40" s="12">
        <v>1.25</v>
      </c>
      <c r="D40" s="91" t="s">
        <v>78</v>
      </c>
      <c r="E40" s="79"/>
      <c r="F40" s="79"/>
      <c r="G40" s="80"/>
      <c r="H40" s="11">
        <f>SUM(H38:H39)</f>
        <v>0</v>
      </c>
    </row>
    <row r="41" spans="3:10" ht="14.25" customHeight="1" thickBot="1" x14ac:dyDescent="0.3">
      <c r="C41" s="42">
        <v>1.26</v>
      </c>
      <c r="D41" s="78" t="s">
        <v>79</v>
      </c>
      <c r="E41" s="79"/>
      <c r="F41" s="79"/>
      <c r="G41" s="80"/>
      <c r="H41" s="11">
        <f>H40*1</f>
        <v>0</v>
      </c>
    </row>
    <row r="42" spans="3:10" ht="14.25" customHeight="1" thickBot="1" x14ac:dyDescent="0.25"/>
    <row r="43" spans="3:10" ht="78.75" customHeight="1" thickBot="1" x14ac:dyDescent="0.35">
      <c r="C43" s="46" t="s">
        <v>92</v>
      </c>
      <c r="D43" s="94"/>
      <c r="E43" s="94"/>
      <c r="F43" s="94"/>
      <c r="G43" s="94"/>
      <c r="H43" s="95"/>
    </row>
    <row r="44" spans="3:10" ht="14.25" customHeight="1" thickBot="1" x14ac:dyDescent="0.3">
      <c r="C44" s="2" t="s">
        <v>1</v>
      </c>
      <c r="D44" s="34" t="s">
        <v>2</v>
      </c>
      <c r="E44" s="4" t="s">
        <v>3</v>
      </c>
      <c r="F44" s="4" t="s">
        <v>4</v>
      </c>
      <c r="G44" s="4" t="s">
        <v>5</v>
      </c>
      <c r="H44" s="5" t="s">
        <v>6</v>
      </c>
    </row>
    <row r="45" spans="3:10" ht="14.25" customHeight="1" thickBot="1" x14ac:dyDescent="0.3">
      <c r="C45" s="6" t="s">
        <v>49</v>
      </c>
      <c r="D45" s="7" t="s">
        <v>8</v>
      </c>
      <c r="E45" s="8" t="s">
        <v>9</v>
      </c>
      <c r="F45" s="9">
        <v>0</v>
      </c>
      <c r="G45" s="21">
        <v>0</v>
      </c>
      <c r="H45" s="11">
        <f t="shared" ref="H45:H58" si="2">G45*F45</f>
        <v>0</v>
      </c>
    </row>
    <row r="46" spans="3:10" ht="14.25" customHeight="1" thickBot="1" x14ac:dyDescent="0.3">
      <c r="C46" s="12" t="s">
        <v>50</v>
      </c>
      <c r="D46" s="28" t="s">
        <v>51</v>
      </c>
      <c r="E46" s="31" t="s">
        <v>11</v>
      </c>
      <c r="F46" s="9">
        <v>0</v>
      </c>
      <c r="G46" s="10">
        <v>0</v>
      </c>
      <c r="H46" s="11">
        <f t="shared" si="2"/>
        <v>0</v>
      </c>
    </row>
    <row r="47" spans="3:10" ht="14.25" customHeight="1" thickBot="1" x14ac:dyDescent="0.3">
      <c r="C47" s="12" t="s">
        <v>52</v>
      </c>
      <c r="D47" s="28" t="s">
        <v>30</v>
      </c>
      <c r="E47" s="31" t="s">
        <v>11</v>
      </c>
      <c r="F47" s="9">
        <v>0</v>
      </c>
      <c r="G47" s="10">
        <v>0</v>
      </c>
      <c r="H47" s="11">
        <f t="shared" si="2"/>
        <v>0</v>
      </c>
    </row>
    <row r="48" spans="3:10" ht="14.25" customHeight="1" thickBot="1" x14ac:dyDescent="0.3">
      <c r="C48" s="12" t="s">
        <v>53</v>
      </c>
      <c r="D48" s="28" t="s">
        <v>91</v>
      </c>
      <c r="E48" s="31" t="s">
        <v>14</v>
      </c>
      <c r="F48" s="9">
        <v>0</v>
      </c>
      <c r="G48" s="10">
        <v>0</v>
      </c>
      <c r="H48" s="11">
        <f t="shared" si="2"/>
        <v>0</v>
      </c>
    </row>
    <row r="49" spans="3:10" ht="14.25" customHeight="1" thickBot="1" x14ac:dyDescent="0.3">
      <c r="C49" s="12" t="s">
        <v>54</v>
      </c>
      <c r="D49" s="28" t="s">
        <v>16</v>
      </c>
      <c r="E49" s="31" t="s">
        <v>14</v>
      </c>
      <c r="F49" s="9">
        <v>0</v>
      </c>
      <c r="G49" s="10">
        <v>0</v>
      </c>
      <c r="H49" s="11">
        <f>G49*F49</f>
        <v>0</v>
      </c>
    </row>
    <row r="50" spans="3:10" ht="14.25" customHeight="1" thickBot="1" x14ac:dyDescent="0.3">
      <c r="C50" s="12" t="s">
        <v>55</v>
      </c>
      <c r="D50" s="28" t="s">
        <v>18</v>
      </c>
      <c r="E50" s="31" t="s">
        <v>9</v>
      </c>
      <c r="F50" s="9">
        <v>0</v>
      </c>
      <c r="G50" s="10">
        <v>0</v>
      </c>
      <c r="H50" s="11">
        <f t="shared" si="2"/>
        <v>0</v>
      </c>
    </row>
    <row r="51" spans="3:10" ht="14.25" customHeight="1" thickBot="1" x14ac:dyDescent="0.3">
      <c r="C51" s="12" t="s">
        <v>56</v>
      </c>
      <c r="D51" s="28" t="s">
        <v>20</v>
      </c>
      <c r="E51" s="31" t="s">
        <v>14</v>
      </c>
      <c r="F51" s="9">
        <v>0</v>
      </c>
      <c r="G51" s="10">
        <v>0</v>
      </c>
      <c r="H51" s="11">
        <f t="shared" si="2"/>
        <v>0</v>
      </c>
    </row>
    <row r="52" spans="3:10" ht="14.25" customHeight="1" thickBot="1" x14ac:dyDescent="0.3">
      <c r="C52" s="12" t="s">
        <v>57</v>
      </c>
      <c r="D52" s="28" t="s">
        <v>58</v>
      </c>
      <c r="E52" s="31" t="s">
        <v>22</v>
      </c>
      <c r="F52" s="9">
        <v>0</v>
      </c>
      <c r="G52" s="10">
        <v>0</v>
      </c>
      <c r="H52" s="11">
        <f t="shared" si="2"/>
        <v>0</v>
      </c>
    </row>
    <row r="53" spans="3:10" ht="14.25" customHeight="1" thickBot="1" x14ac:dyDescent="0.3">
      <c r="C53" s="12" t="s">
        <v>59</v>
      </c>
      <c r="D53" s="28" t="s">
        <v>60</v>
      </c>
      <c r="E53" s="31" t="s">
        <v>22</v>
      </c>
      <c r="F53" s="9">
        <v>0</v>
      </c>
      <c r="G53" s="10">
        <v>0</v>
      </c>
      <c r="H53" s="11">
        <f t="shared" si="2"/>
        <v>0</v>
      </c>
    </row>
    <row r="54" spans="3:10" ht="14.25" customHeight="1" thickBot="1" x14ac:dyDescent="0.3">
      <c r="C54" s="12" t="s">
        <v>61</v>
      </c>
      <c r="D54" s="28" t="s">
        <v>62</v>
      </c>
      <c r="E54" s="31" t="s">
        <v>22</v>
      </c>
      <c r="F54" s="9">
        <v>0</v>
      </c>
      <c r="G54" s="10">
        <v>0</v>
      </c>
      <c r="H54" s="11">
        <f t="shared" si="2"/>
        <v>0</v>
      </c>
    </row>
    <row r="55" spans="3:10" ht="14.25" customHeight="1" thickBot="1" x14ac:dyDescent="0.3">
      <c r="C55" s="12" t="s">
        <v>63</v>
      </c>
      <c r="D55" s="41" t="s">
        <v>70</v>
      </c>
      <c r="E55" s="38" t="s">
        <v>72</v>
      </c>
      <c r="F55" s="39">
        <v>0</v>
      </c>
      <c r="G55" s="10">
        <v>0</v>
      </c>
      <c r="H55" s="11">
        <f t="shared" si="2"/>
        <v>0</v>
      </c>
    </row>
    <row r="56" spans="3:10" ht="14.25" customHeight="1" thickBot="1" x14ac:dyDescent="0.3">
      <c r="C56" s="12" t="s">
        <v>64</v>
      </c>
      <c r="D56" s="41" t="s">
        <v>71</v>
      </c>
      <c r="E56" s="38" t="s">
        <v>14</v>
      </c>
      <c r="F56" s="39">
        <v>0</v>
      </c>
      <c r="G56" s="10">
        <v>0</v>
      </c>
      <c r="H56" s="11">
        <f t="shared" si="2"/>
        <v>0</v>
      </c>
    </row>
    <row r="57" spans="3:10" ht="14.25" customHeight="1" thickBot="1" x14ac:dyDescent="0.3">
      <c r="C57" s="12" t="s">
        <v>65</v>
      </c>
      <c r="D57" s="41" t="s">
        <v>73</v>
      </c>
      <c r="E57" s="38" t="s">
        <v>14</v>
      </c>
      <c r="F57" s="39">
        <v>0</v>
      </c>
      <c r="G57" s="10">
        <v>0</v>
      </c>
      <c r="H57" s="11">
        <f t="shared" si="2"/>
        <v>0</v>
      </c>
    </row>
    <row r="58" spans="3:10" ht="13.5" customHeight="1" thickBot="1" x14ac:dyDescent="0.3">
      <c r="C58" s="12" t="s">
        <v>66</v>
      </c>
      <c r="D58" s="35" t="s">
        <v>25</v>
      </c>
      <c r="E58" s="36" t="s">
        <v>14</v>
      </c>
      <c r="F58" s="17">
        <v>0</v>
      </c>
      <c r="G58" s="18">
        <v>0</v>
      </c>
      <c r="H58" s="11">
        <f t="shared" si="2"/>
        <v>0</v>
      </c>
    </row>
    <row r="59" spans="3:10" ht="14.25" customHeight="1" thickBot="1" x14ac:dyDescent="0.3">
      <c r="C59" s="2" t="s">
        <v>1</v>
      </c>
      <c r="D59" s="47" t="s">
        <v>2</v>
      </c>
      <c r="E59" s="48"/>
      <c r="F59" s="48"/>
      <c r="G59" s="49"/>
      <c r="H59" s="5" t="s">
        <v>6</v>
      </c>
    </row>
    <row r="60" spans="3:10" ht="14.25" customHeight="1" thickBot="1" x14ac:dyDescent="0.3">
      <c r="C60" s="12">
        <v>2.15</v>
      </c>
      <c r="D60" s="50" t="s">
        <v>74</v>
      </c>
      <c r="E60" s="51"/>
      <c r="F60" s="51"/>
      <c r="G60" s="52"/>
      <c r="H60" s="11">
        <f>SUM(H45:H58)</f>
        <v>0</v>
      </c>
    </row>
    <row r="61" spans="3:10" ht="14.25" customHeight="1" thickBot="1" x14ac:dyDescent="0.3">
      <c r="C61" s="12">
        <v>2.16</v>
      </c>
      <c r="D61" s="81" t="s">
        <v>75</v>
      </c>
      <c r="E61" s="54"/>
      <c r="F61" s="54"/>
      <c r="G61" s="19">
        <v>0</v>
      </c>
      <c r="H61" s="11">
        <f>H60*G$61</f>
        <v>0</v>
      </c>
    </row>
    <row r="62" spans="3:10" ht="14.25" customHeight="1" thickBot="1" x14ac:dyDescent="0.3">
      <c r="C62" s="12">
        <v>2.17</v>
      </c>
      <c r="D62" s="53" t="s">
        <v>76</v>
      </c>
      <c r="E62" s="54"/>
      <c r="F62" s="54"/>
      <c r="G62" s="19">
        <v>0</v>
      </c>
      <c r="H62" s="11">
        <f>H60*G$62</f>
        <v>0</v>
      </c>
    </row>
    <row r="63" spans="3:10" ht="14.25" customHeight="1" thickBot="1" x14ac:dyDescent="0.3">
      <c r="C63" s="12">
        <v>2.1800000000000002</v>
      </c>
      <c r="D63" s="82" t="s">
        <v>48</v>
      </c>
      <c r="E63" s="54"/>
      <c r="F63" s="54"/>
      <c r="G63" s="55"/>
      <c r="H63" s="11">
        <f>SUM(H60:H62)</f>
        <v>0</v>
      </c>
      <c r="J63" s="27"/>
    </row>
    <row r="64" spans="3:10" ht="14.25" customHeight="1" thickBot="1" x14ac:dyDescent="0.3">
      <c r="C64" s="12">
        <v>2.19</v>
      </c>
      <c r="D64" s="53" t="s">
        <v>77</v>
      </c>
      <c r="E64" s="54"/>
      <c r="F64" s="55"/>
      <c r="G64" s="20">
        <v>0.19</v>
      </c>
      <c r="H64" s="11">
        <f>H63*G$39</f>
        <v>0</v>
      </c>
      <c r="J64" s="27"/>
    </row>
    <row r="65" spans="3:10" ht="14.25" customHeight="1" thickBot="1" x14ac:dyDescent="0.3">
      <c r="C65" s="42">
        <v>2.2000000000000002</v>
      </c>
      <c r="D65" s="91" t="s">
        <v>80</v>
      </c>
      <c r="E65" s="79"/>
      <c r="F65" s="79"/>
      <c r="G65" s="80"/>
      <c r="H65" s="11">
        <f>SUM(H63:H64)</f>
        <v>0</v>
      </c>
      <c r="J65" s="27"/>
    </row>
    <row r="66" spans="3:10" ht="14.25" customHeight="1" thickBot="1" x14ac:dyDescent="0.3">
      <c r="C66" s="12">
        <v>2.21</v>
      </c>
      <c r="D66" s="78" t="s">
        <v>81</v>
      </c>
      <c r="E66" s="79"/>
      <c r="F66" s="79"/>
      <c r="G66" s="80"/>
      <c r="H66" s="11">
        <f>H65</f>
        <v>0</v>
      </c>
      <c r="J66" s="27"/>
    </row>
    <row r="67" spans="3:10" ht="14.25" customHeight="1" x14ac:dyDescent="0.25">
      <c r="J67" s="27"/>
    </row>
    <row r="68" spans="3:10" ht="14.25" customHeight="1" thickBot="1" x14ac:dyDescent="0.3">
      <c r="J68" s="27"/>
    </row>
    <row r="69" spans="3:10" ht="14.25" customHeight="1" thickBot="1" x14ac:dyDescent="0.35">
      <c r="C69" s="85" t="s">
        <v>44</v>
      </c>
      <c r="D69" s="86"/>
      <c r="E69" s="86"/>
      <c r="F69" s="86"/>
      <c r="G69" s="86"/>
      <c r="H69" s="87"/>
      <c r="J69" s="27"/>
    </row>
    <row r="70" spans="3:10" ht="14.25" customHeight="1" thickBot="1" x14ac:dyDescent="0.3">
      <c r="C70" s="2" t="s">
        <v>1</v>
      </c>
      <c r="D70" s="3" t="s">
        <v>2</v>
      </c>
      <c r="E70" s="4" t="s">
        <v>3</v>
      </c>
      <c r="F70" s="4" t="s">
        <v>4</v>
      </c>
      <c r="G70" s="4" t="s">
        <v>5</v>
      </c>
      <c r="H70" s="5" t="s">
        <v>6</v>
      </c>
      <c r="J70" s="27"/>
    </row>
    <row r="71" spans="3:10" ht="14.25" customHeight="1" thickBot="1" x14ac:dyDescent="0.3">
      <c r="C71" s="6">
        <v>1</v>
      </c>
      <c r="D71" s="7" t="s">
        <v>82</v>
      </c>
      <c r="E71" s="8" t="s">
        <v>3</v>
      </c>
      <c r="F71" s="9">
        <v>1</v>
      </c>
      <c r="G71" s="21">
        <f>+H41</f>
        <v>0</v>
      </c>
      <c r="H71" s="11">
        <f>+F71*G71</f>
        <v>0</v>
      </c>
      <c r="J71" s="27"/>
    </row>
    <row r="72" spans="3:10" ht="14.25" customHeight="1" thickBot="1" x14ac:dyDescent="0.3">
      <c r="C72" s="6">
        <v>2</v>
      </c>
      <c r="D72" s="7" t="s">
        <v>83</v>
      </c>
      <c r="E72" s="8" t="s">
        <v>3</v>
      </c>
      <c r="F72" s="9">
        <v>1</v>
      </c>
      <c r="G72" s="21">
        <f>+H66</f>
        <v>0</v>
      </c>
      <c r="H72" s="11">
        <f>+F72*G72</f>
        <v>0</v>
      </c>
      <c r="J72" s="27"/>
    </row>
    <row r="73" spans="3:10" ht="14.25" customHeight="1" thickBot="1" x14ac:dyDescent="0.3">
      <c r="C73" s="12">
        <v>3</v>
      </c>
      <c r="D73" s="78" t="s">
        <v>37</v>
      </c>
      <c r="E73" s="79"/>
      <c r="F73" s="79"/>
      <c r="G73" s="80"/>
      <c r="H73" s="11">
        <f>+SUM(H71:H71)</f>
        <v>0</v>
      </c>
      <c r="J73" s="27"/>
    </row>
    <row r="74" spans="3:10" ht="14.25" customHeight="1" x14ac:dyDescent="0.25">
      <c r="F74" s="22"/>
      <c r="G74" s="23"/>
      <c r="H74" s="23"/>
      <c r="J74" s="27"/>
    </row>
    <row r="75" spans="3:10" ht="14.25" customHeight="1" x14ac:dyDescent="0.25">
      <c r="C75" s="26" t="s">
        <v>36</v>
      </c>
      <c r="J75" s="27"/>
    </row>
    <row r="76" spans="3:10" ht="14.25" customHeight="1" x14ac:dyDescent="0.25">
      <c r="J76" s="27"/>
    </row>
    <row r="77" spans="3:10" ht="14.25" customHeight="1" x14ac:dyDescent="0.25">
      <c r="C77" s="88" t="s">
        <v>102</v>
      </c>
      <c r="D77" s="89"/>
      <c r="E77" s="89"/>
      <c r="F77" s="89"/>
      <c r="G77" s="89"/>
      <c r="H77" s="90"/>
      <c r="J77" s="27"/>
    </row>
    <row r="78" spans="3:10" ht="14.25" customHeight="1" x14ac:dyDescent="0.25">
      <c r="C78" s="56" t="s">
        <v>31</v>
      </c>
      <c r="D78" s="57"/>
      <c r="E78" s="57"/>
      <c r="F78" s="57"/>
      <c r="G78" s="57"/>
      <c r="H78" s="58"/>
      <c r="J78" s="27"/>
    </row>
    <row r="79" spans="3:10" ht="14.25" customHeight="1" x14ac:dyDescent="0.25">
      <c r="J79" s="27"/>
    </row>
    <row r="80" spans="3:10" ht="14.25" customHeight="1" x14ac:dyDescent="0.25">
      <c r="J80" s="27"/>
    </row>
    <row r="81" spans="3:10" ht="14.25" customHeight="1" x14ac:dyDescent="0.25">
      <c r="J81" s="27"/>
    </row>
    <row r="82" spans="3:10" ht="14.25" customHeight="1" x14ac:dyDescent="0.25">
      <c r="J82" s="27"/>
    </row>
    <row r="83" spans="3:10" ht="14.25" customHeight="1" x14ac:dyDescent="0.25">
      <c r="J83" s="27"/>
    </row>
    <row r="84" spans="3:10" ht="14.25" customHeight="1" thickBot="1" x14ac:dyDescent="0.3">
      <c r="D84" s="24"/>
      <c r="G84" s="24"/>
      <c r="H84" s="24"/>
      <c r="J84" s="27"/>
    </row>
    <row r="85" spans="3:10" ht="14.25" customHeight="1" x14ac:dyDescent="0.25">
      <c r="D85" s="25" t="s">
        <v>32</v>
      </c>
      <c r="G85" s="92" t="s">
        <v>33</v>
      </c>
      <c r="H85" s="93"/>
      <c r="J85" s="27"/>
    </row>
    <row r="86" spans="3:10" ht="14.25" customHeight="1" x14ac:dyDescent="0.25">
      <c r="D86" s="25" t="s">
        <v>34</v>
      </c>
      <c r="G86" s="83" t="s">
        <v>35</v>
      </c>
      <c r="H86" s="84"/>
      <c r="J86" s="27"/>
    </row>
    <row r="87" spans="3:10" ht="14.25" customHeight="1" x14ac:dyDescent="0.25">
      <c r="J87" s="27"/>
    </row>
    <row r="88" spans="3:10" ht="14.25" customHeight="1" x14ac:dyDescent="0.25">
      <c r="J88" s="27"/>
    </row>
    <row r="89" spans="3:10" ht="14.25" customHeight="1" x14ac:dyDescent="0.25">
      <c r="J89" s="27"/>
    </row>
    <row r="90" spans="3:10" ht="14.25" customHeight="1" x14ac:dyDescent="0.25">
      <c r="J90" s="27"/>
    </row>
    <row r="91" spans="3:10" ht="14.25" customHeight="1" x14ac:dyDescent="0.25">
      <c r="J91" s="27"/>
    </row>
    <row r="92" spans="3:10" ht="14.25" customHeight="1" x14ac:dyDescent="0.25">
      <c r="J92" s="27"/>
    </row>
    <row r="93" spans="3:10" ht="14.25" customHeight="1" x14ac:dyDescent="0.25">
      <c r="J93" s="27"/>
    </row>
    <row r="94" spans="3:10" ht="14.25" customHeight="1" x14ac:dyDescent="0.25">
      <c r="J94" s="27"/>
    </row>
    <row r="95" spans="3:10" ht="14.25" customHeight="1" x14ac:dyDescent="0.25">
      <c r="J95" s="27"/>
    </row>
    <row r="96" spans="3:10" ht="14.25" customHeight="1" x14ac:dyDescent="0.25">
      <c r="C96" s="59"/>
      <c r="D96" s="59"/>
      <c r="J96" s="27"/>
    </row>
    <row r="97" spans="10:10" ht="14.25" customHeight="1" x14ac:dyDescent="0.25">
      <c r="J97" s="27"/>
    </row>
    <row r="98" spans="10:10" ht="14.25" customHeight="1" x14ac:dyDescent="0.2"/>
    <row r="99" spans="10:10" ht="14.25" customHeight="1" x14ac:dyDescent="0.2"/>
    <row r="100" spans="10:10" ht="14.25" customHeight="1" x14ac:dyDescent="0.2"/>
    <row r="101" spans="10:10" ht="14.25" customHeight="1" x14ac:dyDescent="0.2"/>
    <row r="102" spans="10:10" ht="14.25" customHeight="1" x14ac:dyDescent="0.2"/>
    <row r="103" spans="10:10" ht="14.25" customHeight="1" x14ac:dyDescent="0.2"/>
    <row r="104" spans="10:10" ht="14.25" customHeight="1" x14ac:dyDescent="0.2"/>
    <row r="105" spans="10:10" ht="14.25" customHeight="1" x14ac:dyDescent="0.2"/>
    <row r="106" spans="10:10" ht="14.25" customHeight="1" x14ac:dyDescent="0.2"/>
    <row r="107" spans="10:10" ht="14.25" customHeight="1" x14ac:dyDescent="0.2"/>
    <row r="108" spans="10:10" ht="14.25" customHeight="1" x14ac:dyDescent="0.2"/>
    <row r="109" spans="10:10" ht="14.25" customHeight="1" x14ac:dyDescent="0.2"/>
    <row r="110" spans="10:10" ht="14.25" customHeight="1" x14ac:dyDescent="0.2"/>
    <row r="111" spans="10:10" ht="14.25" customHeight="1" x14ac:dyDescent="0.2"/>
    <row r="112" spans="10:10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</sheetData>
  <sheetProtection formatRows="0" insertColumns="0" insertRows="0" insertHyperlinks="0" deleteColumns="0" deleteRows="0" selectLockedCells="1" sort="0" autoFilter="0" pivotTables="0" selectUnlockedCells="1"/>
  <mergeCells count="32">
    <mergeCell ref="D73:G73"/>
    <mergeCell ref="C77:H77"/>
    <mergeCell ref="D40:G40"/>
    <mergeCell ref="G85:H85"/>
    <mergeCell ref="D61:F61"/>
    <mergeCell ref="D62:F62"/>
    <mergeCell ref="D63:G63"/>
    <mergeCell ref="D64:F64"/>
    <mergeCell ref="D65:G65"/>
    <mergeCell ref="D66:G66"/>
    <mergeCell ref="C78:H78"/>
    <mergeCell ref="C96:D96"/>
    <mergeCell ref="C4:H4"/>
    <mergeCell ref="C5:H5"/>
    <mergeCell ref="C6:H6"/>
    <mergeCell ref="C7:H7"/>
    <mergeCell ref="E9:H9"/>
    <mergeCell ref="C13:H13"/>
    <mergeCell ref="D41:G41"/>
    <mergeCell ref="D34:G34"/>
    <mergeCell ref="D35:G35"/>
    <mergeCell ref="D36:F36"/>
    <mergeCell ref="D37:F37"/>
    <mergeCell ref="D38:G38"/>
    <mergeCell ref="G86:H86"/>
    <mergeCell ref="C69:H69"/>
    <mergeCell ref="E10:H10"/>
    <mergeCell ref="C43:H43"/>
    <mergeCell ref="D59:G59"/>
    <mergeCell ref="D60:G60"/>
    <mergeCell ref="E11:H11"/>
    <mergeCell ref="D39:F39"/>
  </mergeCells>
  <phoneticPr fontId="8" type="noConversion"/>
  <pageMargins left="0.70866141732283472" right="0.70866141732283472" top="0.74803149606299213" bottom="0.74803149606299213" header="0" footer="0"/>
  <pageSetup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N°3</vt:lpstr>
      <vt:lpstr>'ANEXO N°3'!Área_de_impresión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Barril</dc:creator>
  <cp:lastModifiedBy>Jose Lobos Soto</cp:lastModifiedBy>
  <cp:lastPrinted>2023-12-06T15:06:15Z</cp:lastPrinted>
  <dcterms:created xsi:type="dcterms:W3CDTF">2015-06-11T19:06:04Z</dcterms:created>
  <dcterms:modified xsi:type="dcterms:W3CDTF">2024-09-05T01:24:03Z</dcterms:modified>
</cp:coreProperties>
</file>